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200318IM Date 20200317\Web Published\18March2020\"/>
    </mc:Choice>
  </mc:AlternateContent>
  <bookViews>
    <workbookView xWindow="240" yWindow="20" windowWidth="16100" windowHeight="9660"/>
  </bookViews>
  <sheets>
    <sheet name="CANDO Margins 20200318" sheetId="1" r:id="rId1"/>
  </sheets>
  <externalReferences>
    <externalReference r:id="rId2"/>
  </externalReferences>
  <definedNames>
    <definedName name="_xlnm._FilterDatabase" localSheetId="0" hidden="1">'CANDO Margins 20200318'!$A$1:$L$45</definedName>
  </definedName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2" i="1"/>
</calcChain>
</file>

<file path=xl/sharedStrings.xml><?xml version="1.0" encoding="utf-8"?>
<sst xmlns="http://schemas.openxmlformats.org/spreadsheetml/2006/main" count="232" uniqueCount="132">
  <si>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</si>
  <si>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</si>
  <si>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</si>
  <si>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</si>
  <si>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</si>
  <si>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</si>
  <si>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</si>
  <si>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</si>
  <si>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</si>
  <si>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</si>
  <si>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</si>
  <si>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22JUN20 EXW1I CSH EXO XD05</t>
  </si>
  <si>
    <t>17DEC20 DTOP CSH EXO XS61</t>
  </si>
  <si>
    <t>02APR20 DTOP CSH EXO XS56</t>
  </si>
  <si>
    <t>17SEP20 DTOP CSH EXO XS57</t>
  </si>
  <si>
    <t>18JUN20 DTOP CSH EXO XS54</t>
  </si>
  <si>
    <t>19MAR20 DTOP CSH EXO XS36</t>
  </si>
  <si>
    <t>09JUL20 DTOP CSH EXO XS59</t>
  </si>
  <si>
    <t>21OCT20 DTOP CSH EXO XS63</t>
  </si>
  <si>
    <t>09SEP20 DTOP CSH EXO XS60</t>
  </si>
  <si>
    <t>22FEB21 MXWO CSH EXO XD08</t>
  </si>
  <si>
    <t>23JUN20 MXWO CSH EXO XC85</t>
  </si>
  <si>
    <t>23MAR20 NDDUW CSH EXO XC68</t>
  </si>
  <si>
    <t>31MAR20 NDDUW CSH EXO XC53</t>
  </si>
  <si>
    <t>23JUN20 NDDUW CSH EXO XD04</t>
  </si>
  <si>
    <t>17SEP20 NPN CSH EXO XS58</t>
  </si>
  <si>
    <t>20APR20 OEFI CSH EXO XC98</t>
  </si>
  <si>
    <t>23MAR20 QQQI CSH EXO XC96</t>
  </si>
  <si>
    <t>22DEC20 SPYI CSH EXO XC91</t>
  </si>
  <si>
    <t>23MAR20 SPYI CSH EXO XC57</t>
  </si>
  <si>
    <t>20MAR20 SPYI CSH EXO XC77</t>
  </si>
  <si>
    <t>20MAR20 SPYI CSH EXO XC75</t>
  </si>
  <si>
    <t>22SEP20 SPYI CSH EXO XC80</t>
  </si>
  <si>
    <t>22SEP20 SPYI CSH EXO XC81</t>
  </si>
  <si>
    <t>22FEB21 SPYI CSH EXO XD07</t>
  </si>
  <si>
    <t>20JUL20 SPYI CSH EXO XC65</t>
  </si>
  <si>
    <t>20JUL20 SPYI CSH EXO XC66</t>
  </si>
  <si>
    <t>23MAR20 SPYI CSH EXO XC55</t>
  </si>
  <si>
    <t>24MAR20 SPYI CSH EXO XC47</t>
  </si>
  <si>
    <t>22JUN20 SPYI CSH EXO XD09</t>
  </si>
  <si>
    <t>22DEC20 SPYI CSH EXO XC92</t>
  </si>
  <si>
    <t>21DEC20 SPYI CSH EXO XD06</t>
  </si>
  <si>
    <t>21SEP20 SPYI CSH EXO XC87</t>
  </si>
  <si>
    <t>18JAN21 SPYI CSH EXO XD03</t>
  </si>
  <si>
    <t>18JAN21 SPYI CSH EXO XD02</t>
  </si>
  <si>
    <t>22JUN20 SPYI CSH EXO XD01</t>
  </si>
  <si>
    <t>21SEP20 SPYI CSH EXO XC86</t>
  </si>
  <si>
    <t>22JUN20 SPYI CSH EXO XC99</t>
  </si>
  <si>
    <t>23JUN20 SPYI CSH EXO XC97</t>
  </si>
  <si>
    <t>23MAR20 SPYI CSH EXO XC89</t>
  </si>
  <si>
    <t>24MAR20 SPYI CSH EXO XC95</t>
  </si>
  <si>
    <t>14DEC20 SPYI CSH EXO XC94</t>
  </si>
  <si>
    <t>14DEC20 SPYI CSH EXO XC93</t>
  </si>
  <si>
    <t>22SEP20 SPYI CSH EXO XC82</t>
  </si>
  <si>
    <t>23MAR20 SPYI CSH EXO XC56</t>
  </si>
  <si>
    <t>EXW1I</t>
  </si>
  <si>
    <t>J400</t>
  </si>
  <si>
    <t>MXWO</t>
  </si>
  <si>
    <t>NDDUW</t>
  </si>
  <si>
    <t>NPN</t>
  </si>
  <si>
    <t>OEFI</t>
  </si>
  <si>
    <t>QQQI</t>
  </si>
  <si>
    <t>SPYI</t>
  </si>
  <si>
    <t>XD05</t>
  </si>
  <si>
    <t>XS61</t>
  </si>
  <si>
    <t>XS56</t>
  </si>
  <si>
    <t>XS57</t>
  </si>
  <si>
    <t>XS54</t>
  </si>
  <si>
    <t>XS36</t>
  </si>
  <si>
    <t>XS59</t>
  </si>
  <si>
    <t>XS63</t>
  </si>
  <si>
    <t>XS60</t>
  </si>
  <si>
    <t>XD08</t>
  </si>
  <si>
    <t>XC85</t>
  </si>
  <si>
    <t>XC68</t>
  </si>
  <si>
    <t>XC53</t>
  </si>
  <si>
    <t>XD04</t>
  </si>
  <si>
    <t>BSK081</t>
  </si>
  <si>
    <t>XC98</t>
  </si>
  <si>
    <t>XC96</t>
  </si>
  <si>
    <t>XC91</t>
  </si>
  <si>
    <t>XC57</t>
  </si>
  <si>
    <t>XC77</t>
  </si>
  <si>
    <t>XC75</t>
  </si>
  <si>
    <t>XC80</t>
  </si>
  <si>
    <t>XC81</t>
  </si>
  <si>
    <t>XD07</t>
  </si>
  <si>
    <t>XC65</t>
  </si>
  <si>
    <t>XC66</t>
  </si>
  <si>
    <t>XC55</t>
  </si>
  <si>
    <t>SPYI_EX05</t>
  </si>
  <si>
    <t>XD09</t>
  </si>
  <si>
    <t>XC92</t>
  </si>
  <si>
    <t>XD06</t>
  </si>
  <si>
    <t>XC87</t>
  </si>
  <si>
    <t>XD03</t>
  </si>
  <si>
    <t>XD02</t>
  </si>
  <si>
    <t>XD01</t>
  </si>
  <si>
    <t>XC86</t>
  </si>
  <si>
    <t>XC99</t>
  </si>
  <si>
    <t>XC97</t>
  </si>
  <si>
    <t>XC89</t>
  </si>
  <si>
    <t>XC95</t>
  </si>
  <si>
    <t>XC94</t>
  </si>
  <si>
    <t>XC93</t>
  </si>
  <si>
    <t>XC82</t>
  </si>
  <si>
    <t>XC56</t>
  </si>
  <si>
    <t>2020-06-22</t>
  </si>
  <si>
    <t>2020-12-17</t>
  </si>
  <si>
    <t>2020-04-02</t>
  </si>
  <si>
    <t>2020-09-17</t>
  </si>
  <si>
    <t>2020-06-18</t>
  </si>
  <si>
    <t>2020-03-19</t>
  </si>
  <si>
    <t>2020-07-09</t>
  </si>
  <si>
    <t>2020-10-21</t>
  </si>
  <si>
    <t>2020-09-09</t>
  </si>
  <si>
    <t>2021-02-22</t>
  </si>
  <si>
    <t>2020-06-23</t>
  </si>
  <si>
    <t>2020-03-23</t>
  </si>
  <si>
    <t>2020-03-31</t>
  </si>
  <si>
    <t>2020-04-20</t>
  </si>
  <si>
    <t>2020-12-22</t>
  </si>
  <si>
    <t>2020-03-20</t>
  </si>
  <si>
    <t>2020-09-22</t>
  </si>
  <si>
    <t>2020-07-20</t>
  </si>
  <si>
    <t>2020-03-24</t>
  </si>
  <si>
    <t>2020-12-21</t>
  </si>
  <si>
    <t>2020-09-21</t>
  </si>
  <si>
    <t>2021-01-18</t>
  </si>
  <si>
    <t>2020-12-14</t>
  </si>
  <si>
    <t>EXOTIC OPTION</t>
  </si>
  <si>
    <t xml:space="preserve">Pre-update IMR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</si>
</sst>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%20Management/2.%20Derivatives%20Market/IMRManager/Suspects/Cando%20Suspects%20Check%202020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Instrument Master ID</v>
          </cell>
          <cell r="E1" t="str">
            <v>Expiry Date</v>
          </cell>
          <cell r="F1" t="str">
            <v>Contract Size</v>
          </cell>
          <cell r="G1" t="str">
            <v>JSE Instrument Type</v>
          </cell>
          <cell r="H1" t="str">
            <v>VSR</v>
          </cell>
          <cell r="I1" t="str">
            <v>CSMR</v>
          </cell>
          <cell r="J1" t="str">
            <v>Update IMR</v>
          </cell>
          <cell r="K1" t="str">
            <v>IMR Official</v>
          </cell>
        </row>
        <row r="2">
          <cell r="D2">
            <v>1050495</v>
          </cell>
          <cell r="E2" t="str">
            <v>2021-02-22</v>
          </cell>
          <cell r="F2">
            <v>1</v>
          </cell>
          <cell r="G2" t="str">
            <v>EXOTIC OPTION</v>
          </cell>
          <cell r="H2">
            <v>4.5</v>
          </cell>
          <cell r="I2">
            <v>0</v>
          </cell>
          <cell r="J2">
            <v>230</v>
          </cell>
          <cell r="K2">
            <v>200</v>
          </cell>
        </row>
        <row r="3">
          <cell r="D3">
            <v>1050356</v>
          </cell>
          <cell r="E3" t="str">
            <v>2020-03-23</v>
          </cell>
          <cell r="F3">
            <v>1</v>
          </cell>
          <cell r="G3" t="str">
            <v>EXOTIC OPTION</v>
          </cell>
          <cell r="H3">
            <v>4.5</v>
          </cell>
          <cell r="I3">
            <v>105</v>
          </cell>
          <cell r="J3">
            <v>270</v>
          </cell>
          <cell r="K3">
            <v>260</v>
          </cell>
        </row>
        <row r="4">
          <cell r="D4">
            <v>1047373</v>
          </cell>
          <cell r="E4" t="str">
            <v>2020-03-20</v>
          </cell>
          <cell r="F4">
            <v>1</v>
          </cell>
          <cell r="G4" t="str">
            <v>EXOTIC OPTION</v>
          </cell>
          <cell r="H4">
            <v>4.5</v>
          </cell>
          <cell r="I4">
            <v>160</v>
          </cell>
          <cell r="J4">
            <v>390</v>
          </cell>
          <cell r="K4">
            <v>384</v>
          </cell>
        </row>
        <row r="5">
          <cell r="D5">
            <v>1050429</v>
          </cell>
          <cell r="E5" t="str">
            <v>2020-06-22</v>
          </cell>
          <cell r="F5">
            <v>1</v>
          </cell>
          <cell r="G5" t="str">
            <v>EXOTIC OPTION</v>
          </cell>
          <cell r="H5">
            <v>4.5</v>
          </cell>
          <cell r="I5">
            <v>145</v>
          </cell>
          <cell r="J5">
            <v>330</v>
          </cell>
          <cell r="K5">
            <v>395</v>
          </cell>
        </row>
        <row r="6">
          <cell r="D6">
            <v>1046847</v>
          </cell>
          <cell r="E6" t="str">
            <v>2020-03-23</v>
          </cell>
          <cell r="F6">
            <v>1</v>
          </cell>
          <cell r="G6" t="str">
            <v>EXOTIC OPTION</v>
          </cell>
          <cell r="H6">
            <v>4.5</v>
          </cell>
          <cell r="I6">
            <v>2660</v>
          </cell>
          <cell r="J6">
            <v>8160</v>
          </cell>
          <cell r="K6">
            <v>8130</v>
          </cell>
        </row>
        <row r="7">
          <cell r="D7">
            <v>1050477</v>
          </cell>
          <cell r="E7" t="str">
            <v>2020-06-23</v>
          </cell>
          <cell r="F7">
            <v>1</v>
          </cell>
          <cell r="G7" t="str">
            <v>EXOTIC OPTION</v>
          </cell>
          <cell r="H7">
            <v>4.5</v>
          </cell>
          <cell r="I7">
            <v>1790</v>
          </cell>
          <cell r="J7">
            <v>8130</v>
          </cell>
          <cell r="K7">
            <v>8110</v>
          </cell>
        </row>
        <row r="8">
          <cell r="D8">
            <v>1047317</v>
          </cell>
          <cell r="E8" t="str">
            <v>2020-04-02</v>
          </cell>
          <cell r="F8">
            <v>1</v>
          </cell>
          <cell r="G8" t="str">
            <v>EXOTIC OPTION</v>
          </cell>
          <cell r="H8">
            <v>7</v>
          </cell>
          <cell r="I8">
            <v>70</v>
          </cell>
          <cell r="J8">
            <v>10</v>
          </cell>
          <cell r="K8">
            <v>520</v>
          </cell>
        </row>
        <row r="9">
          <cell r="D9">
            <v>1048932</v>
          </cell>
          <cell r="E9" t="str">
            <v>2020-06-23</v>
          </cell>
          <cell r="F9">
            <v>1</v>
          </cell>
          <cell r="G9" t="str">
            <v>EXOTIC OPTION</v>
          </cell>
          <cell r="H9">
            <v>4.5</v>
          </cell>
          <cell r="I9">
            <v>1710</v>
          </cell>
          <cell r="J9">
            <v>250</v>
          </cell>
          <cell r="K9">
            <v>3550</v>
          </cell>
        </row>
        <row r="10">
          <cell r="D10">
            <v>1042754</v>
          </cell>
          <cell r="E10" t="str">
            <v>2020-03-23</v>
          </cell>
          <cell r="F10">
            <v>10</v>
          </cell>
          <cell r="G10" t="str">
            <v>EXOTIC OPTION</v>
          </cell>
          <cell r="H10">
            <v>4.5</v>
          </cell>
          <cell r="I10">
            <v>1790</v>
          </cell>
          <cell r="J10">
            <v>440</v>
          </cell>
          <cell r="K10">
            <v>4740</v>
          </cell>
        </row>
        <row r="11">
          <cell r="D11">
            <v>1046836</v>
          </cell>
          <cell r="E11" t="str">
            <v>2020-07-20</v>
          </cell>
          <cell r="F11">
            <v>1</v>
          </cell>
          <cell r="G11" t="str">
            <v>EXOTIC OPTION</v>
          </cell>
          <cell r="H11">
            <v>4.5</v>
          </cell>
          <cell r="I11">
            <v>0</v>
          </cell>
          <cell r="J11">
            <v>290</v>
          </cell>
          <cell r="K11">
            <v>2090</v>
          </cell>
        </row>
        <row r="12">
          <cell r="D12">
            <v>1050446</v>
          </cell>
          <cell r="E12" t="str">
            <v>2021-01-18</v>
          </cell>
          <cell r="F12">
            <v>1</v>
          </cell>
          <cell r="G12" t="str">
            <v>EXOTIC OPTION</v>
          </cell>
          <cell r="H12">
            <v>4.5</v>
          </cell>
          <cell r="I12">
            <v>105</v>
          </cell>
          <cell r="J12">
            <v>30</v>
          </cell>
          <cell r="K12">
            <v>210</v>
          </cell>
        </row>
        <row r="13">
          <cell r="D13">
            <v>1046835</v>
          </cell>
          <cell r="E13" t="str">
            <v>2020-07-20</v>
          </cell>
          <cell r="F13">
            <v>1</v>
          </cell>
          <cell r="G13" t="str">
            <v>EXOTIC OPTION</v>
          </cell>
          <cell r="H13">
            <v>4.5</v>
          </cell>
          <cell r="I13">
            <v>0</v>
          </cell>
          <cell r="J13">
            <v>300</v>
          </cell>
          <cell r="K13">
            <v>2070</v>
          </cell>
        </row>
        <row r="14">
          <cell r="D14">
            <v>1050493</v>
          </cell>
          <cell r="E14" t="str">
            <v>2020-06-22</v>
          </cell>
          <cell r="F14">
            <v>1</v>
          </cell>
          <cell r="G14" t="str">
            <v>EXOTIC OPTION</v>
          </cell>
          <cell r="H14">
            <v>4.5</v>
          </cell>
          <cell r="I14">
            <v>20</v>
          </cell>
          <cell r="J14">
            <v>10</v>
          </cell>
          <cell r="K14">
            <v>60</v>
          </cell>
        </row>
        <row r="15">
          <cell r="D15">
            <v>1050391</v>
          </cell>
          <cell r="E15" t="str">
            <v>2020-06-23</v>
          </cell>
          <cell r="F15">
            <v>1</v>
          </cell>
          <cell r="G15" t="str">
            <v>EXOTIC OPTION</v>
          </cell>
          <cell r="H15">
            <v>4.5</v>
          </cell>
          <cell r="I15">
            <v>100</v>
          </cell>
          <cell r="J15">
            <v>40</v>
          </cell>
          <cell r="K15">
            <v>213</v>
          </cell>
        </row>
        <row r="16">
          <cell r="D16">
            <v>1048922</v>
          </cell>
          <cell r="E16" t="str">
            <v>2020-07-09</v>
          </cell>
          <cell r="F16">
            <v>1</v>
          </cell>
          <cell r="G16" t="str">
            <v>EXOTIC OPTION</v>
          </cell>
          <cell r="H16">
            <v>7</v>
          </cell>
          <cell r="I16">
            <v>105</v>
          </cell>
          <cell r="J16">
            <v>110</v>
          </cell>
          <cell r="K16">
            <v>380</v>
          </cell>
        </row>
        <row r="17">
          <cell r="D17">
            <v>1042670</v>
          </cell>
          <cell r="E17" t="str">
            <v>2020-03-23</v>
          </cell>
          <cell r="F17">
            <v>10</v>
          </cell>
          <cell r="G17" t="str">
            <v>EXOTIC OPTION</v>
          </cell>
          <cell r="H17">
            <v>4.5</v>
          </cell>
          <cell r="I17">
            <v>0</v>
          </cell>
          <cell r="J17">
            <v>1580</v>
          </cell>
          <cell r="K17">
            <v>4740</v>
          </cell>
        </row>
        <row r="18">
          <cell r="D18">
            <v>1050026</v>
          </cell>
          <cell r="E18" t="str">
            <v>2020-12-14</v>
          </cell>
          <cell r="F18">
            <v>1</v>
          </cell>
          <cell r="G18" t="str">
            <v>EXOTIC OPTION</v>
          </cell>
          <cell r="H18">
            <v>4.5</v>
          </cell>
          <cell r="I18">
            <v>260</v>
          </cell>
          <cell r="J18">
            <v>240</v>
          </cell>
          <cell r="K18">
            <v>670</v>
          </cell>
        </row>
        <row r="19">
          <cell r="D19">
            <v>1050021</v>
          </cell>
          <cell r="E19" t="str">
            <v>2020-09-09</v>
          </cell>
          <cell r="F19">
            <v>1</v>
          </cell>
          <cell r="G19" t="str">
            <v>EXOTIC OPTION</v>
          </cell>
          <cell r="H19">
            <v>7</v>
          </cell>
          <cell r="I19">
            <v>110</v>
          </cell>
          <cell r="J19">
            <v>130</v>
          </cell>
          <cell r="K19">
            <v>360</v>
          </cell>
        </row>
        <row r="20">
          <cell r="D20">
            <v>1050436</v>
          </cell>
          <cell r="E20" t="str">
            <v>2020-10-21</v>
          </cell>
          <cell r="F20">
            <v>1</v>
          </cell>
          <cell r="G20" t="str">
            <v>EXOTIC OPTION</v>
          </cell>
          <cell r="H20">
            <v>7</v>
          </cell>
          <cell r="I20">
            <v>105</v>
          </cell>
          <cell r="J20">
            <v>110</v>
          </cell>
          <cell r="K20">
            <v>300</v>
          </cell>
        </row>
        <row r="21">
          <cell r="D21">
            <v>1048959</v>
          </cell>
          <cell r="E21" t="str">
            <v>2020-09-21</v>
          </cell>
          <cell r="F21">
            <v>1</v>
          </cell>
          <cell r="G21" t="str">
            <v>EXOTIC OPTION</v>
          </cell>
          <cell r="H21">
            <v>4.5</v>
          </cell>
          <cell r="I21">
            <v>245</v>
          </cell>
          <cell r="J21">
            <v>220</v>
          </cell>
          <cell r="K21">
            <v>560</v>
          </cell>
        </row>
        <row r="22">
          <cell r="D22">
            <v>1048349</v>
          </cell>
          <cell r="E22" t="str">
            <v>2020-09-22</v>
          </cell>
          <cell r="F22">
            <v>1</v>
          </cell>
          <cell r="G22" t="str">
            <v>EXOTIC OPTION</v>
          </cell>
          <cell r="H22">
            <v>4.5</v>
          </cell>
          <cell r="I22">
            <v>175</v>
          </cell>
          <cell r="J22">
            <v>210</v>
          </cell>
          <cell r="K22">
            <v>520</v>
          </cell>
        </row>
        <row r="23">
          <cell r="D23">
            <v>1029413</v>
          </cell>
          <cell r="E23" t="str">
            <v>2020-03-24</v>
          </cell>
          <cell r="F23">
            <v>10</v>
          </cell>
          <cell r="G23" t="str">
            <v>EXOTIC OPTION</v>
          </cell>
          <cell r="H23">
            <v>4.5</v>
          </cell>
          <cell r="I23">
            <v>0</v>
          </cell>
          <cell r="J23">
            <v>1960</v>
          </cell>
          <cell r="K23">
            <v>4740</v>
          </cell>
        </row>
        <row r="24">
          <cell r="D24">
            <v>1040215</v>
          </cell>
          <cell r="E24" t="str">
            <v>2020-03-31</v>
          </cell>
          <cell r="F24">
            <v>1</v>
          </cell>
          <cell r="G24" t="str">
            <v>EXOTIC OPTION</v>
          </cell>
          <cell r="H24">
            <v>4.5</v>
          </cell>
          <cell r="I24">
            <v>0</v>
          </cell>
          <cell r="J24">
            <v>4020</v>
          </cell>
          <cell r="K24">
            <v>9450</v>
          </cell>
        </row>
        <row r="25">
          <cell r="D25">
            <v>1050873</v>
          </cell>
          <cell r="E25" t="str">
            <v>2020-06-22</v>
          </cell>
          <cell r="F25">
            <v>1</v>
          </cell>
          <cell r="G25" t="str">
            <v>EXOTIC OPTION</v>
          </cell>
          <cell r="H25">
            <v>4.5</v>
          </cell>
          <cell r="I25">
            <v>65</v>
          </cell>
          <cell r="J25">
            <v>130</v>
          </cell>
          <cell r="K25">
            <v>278</v>
          </cell>
        </row>
        <row r="26">
          <cell r="D26">
            <v>1050019</v>
          </cell>
          <cell r="E26" t="str">
            <v>2020-12-22</v>
          </cell>
          <cell r="F26">
            <v>1</v>
          </cell>
          <cell r="G26" t="str">
            <v>EXOTIC OPTION</v>
          </cell>
          <cell r="H26">
            <v>3.5</v>
          </cell>
          <cell r="I26">
            <v>70</v>
          </cell>
          <cell r="J26">
            <v>70</v>
          </cell>
          <cell r="K26">
            <v>136</v>
          </cell>
        </row>
        <row r="27">
          <cell r="D27">
            <v>1048981</v>
          </cell>
          <cell r="E27" t="str">
            <v>2020-03-23</v>
          </cell>
          <cell r="F27">
            <v>1</v>
          </cell>
          <cell r="G27" t="str">
            <v>EXOTIC OPTION</v>
          </cell>
          <cell r="H27">
            <v>4.5</v>
          </cell>
          <cell r="I27">
            <v>150</v>
          </cell>
          <cell r="J27">
            <v>180</v>
          </cell>
          <cell r="K27">
            <v>346</v>
          </cell>
        </row>
        <row r="28">
          <cell r="D28">
            <v>1050020</v>
          </cell>
          <cell r="E28" t="str">
            <v>2020-12-22</v>
          </cell>
          <cell r="F28">
            <v>1</v>
          </cell>
          <cell r="G28" t="str">
            <v>EXOTIC OPTION</v>
          </cell>
          <cell r="H28">
            <v>4.5</v>
          </cell>
          <cell r="I28">
            <v>190</v>
          </cell>
          <cell r="J28">
            <v>270</v>
          </cell>
          <cell r="K28">
            <v>510</v>
          </cell>
        </row>
        <row r="29">
          <cell r="D29">
            <v>1050447</v>
          </cell>
          <cell r="E29" t="str">
            <v>2021-01-18</v>
          </cell>
          <cell r="F29">
            <v>1</v>
          </cell>
          <cell r="G29" t="str">
            <v>EXOTIC OPTION</v>
          </cell>
          <cell r="H29">
            <v>4.5</v>
          </cell>
          <cell r="I29">
            <v>205</v>
          </cell>
          <cell r="J29">
            <v>290</v>
          </cell>
          <cell r="K29">
            <v>450</v>
          </cell>
        </row>
        <row r="30">
          <cell r="D30">
            <v>1048958</v>
          </cell>
          <cell r="E30" t="str">
            <v>2020-09-21</v>
          </cell>
          <cell r="F30">
            <v>1</v>
          </cell>
          <cell r="G30" t="str">
            <v>EXOTIC OPTION</v>
          </cell>
          <cell r="H30">
            <v>4.5</v>
          </cell>
          <cell r="I30">
            <v>140</v>
          </cell>
          <cell r="J30">
            <v>110</v>
          </cell>
          <cell r="K30">
            <v>159</v>
          </cell>
        </row>
        <row r="31">
          <cell r="D31">
            <v>1050392</v>
          </cell>
          <cell r="E31" t="str">
            <v>2020-04-20</v>
          </cell>
          <cell r="F31">
            <v>1</v>
          </cell>
          <cell r="G31" t="str">
            <v>EXOTIC OPTION</v>
          </cell>
          <cell r="H31">
            <v>4.5</v>
          </cell>
          <cell r="I31">
            <v>70</v>
          </cell>
          <cell r="J31">
            <v>160</v>
          </cell>
          <cell r="K31">
            <v>203</v>
          </cell>
        </row>
        <row r="32">
          <cell r="D32">
            <v>1050445</v>
          </cell>
          <cell r="E32" t="str">
            <v>2020-06-22</v>
          </cell>
          <cell r="F32">
            <v>1</v>
          </cell>
          <cell r="G32" t="str">
            <v>EXOTIC OPTION</v>
          </cell>
          <cell r="H32">
            <v>4.5</v>
          </cell>
          <cell r="I32">
            <v>140</v>
          </cell>
          <cell r="J32">
            <v>320</v>
          </cell>
          <cell r="K32">
            <v>403</v>
          </cell>
        </row>
        <row r="33">
          <cell r="D33">
            <v>1050025</v>
          </cell>
          <cell r="E33" t="str">
            <v>2020-12-14</v>
          </cell>
          <cell r="F33">
            <v>1</v>
          </cell>
          <cell r="G33" t="str">
            <v>EXOTIC OPTION</v>
          </cell>
          <cell r="H33">
            <v>4.5</v>
          </cell>
          <cell r="I33">
            <v>150</v>
          </cell>
          <cell r="J33">
            <v>330</v>
          </cell>
          <cell r="K33">
            <v>390</v>
          </cell>
        </row>
        <row r="34">
          <cell r="D34">
            <v>1048686</v>
          </cell>
          <cell r="E34" t="str">
            <v>2020-09-17</v>
          </cell>
          <cell r="F34">
            <v>1</v>
          </cell>
          <cell r="G34" t="str">
            <v>EXOTIC OPTION</v>
          </cell>
          <cell r="H34">
            <v>8</v>
          </cell>
          <cell r="I34">
            <v>100</v>
          </cell>
          <cell r="J34">
            <v>210</v>
          </cell>
          <cell r="K34">
            <v>240</v>
          </cell>
        </row>
        <row r="35">
          <cell r="D35">
            <v>1050348</v>
          </cell>
          <cell r="E35" t="str">
            <v>2020-03-24</v>
          </cell>
          <cell r="F35">
            <v>1</v>
          </cell>
          <cell r="G35" t="str">
            <v>EXOTIC OPTION</v>
          </cell>
          <cell r="H35">
            <v>4.5</v>
          </cell>
          <cell r="I35">
            <v>145</v>
          </cell>
          <cell r="J35">
            <v>390</v>
          </cell>
          <cell r="K35">
            <v>442</v>
          </cell>
        </row>
        <row r="36">
          <cell r="D36">
            <v>1042753</v>
          </cell>
          <cell r="E36" t="str">
            <v>2020-03-23</v>
          </cell>
          <cell r="F36">
            <v>10</v>
          </cell>
          <cell r="G36" t="str">
            <v>EXOTIC OPTION</v>
          </cell>
          <cell r="H36">
            <v>4.5</v>
          </cell>
          <cell r="I36">
            <v>685</v>
          </cell>
          <cell r="J36">
            <v>1160</v>
          </cell>
          <cell r="K36">
            <v>1310</v>
          </cell>
        </row>
        <row r="37">
          <cell r="D37">
            <v>1050494</v>
          </cell>
          <cell r="E37" t="str">
            <v>2020-12-21</v>
          </cell>
          <cell r="F37">
            <v>1</v>
          </cell>
          <cell r="G37" t="str">
            <v>EXOTIC OPTION</v>
          </cell>
          <cell r="H37">
            <v>4.5</v>
          </cell>
          <cell r="I37">
            <v>105</v>
          </cell>
          <cell r="J37">
            <v>330</v>
          </cell>
          <cell r="K37">
            <v>370</v>
          </cell>
        </row>
        <row r="38">
          <cell r="D38">
            <v>1041736</v>
          </cell>
          <cell r="E38" t="str">
            <v>2020-03-19</v>
          </cell>
          <cell r="F38">
            <v>1</v>
          </cell>
          <cell r="G38" t="str">
            <v>EXOTIC OPTION</v>
          </cell>
          <cell r="H38">
            <v>7</v>
          </cell>
          <cell r="I38">
            <v>0</v>
          </cell>
          <cell r="J38">
            <v>690</v>
          </cell>
          <cell r="K38">
            <v>750</v>
          </cell>
        </row>
        <row r="39">
          <cell r="D39">
            <v>1046023</v>
          </cell>
          <cell r="E39" t="str">
            <v>2020-06-18</v>
          </cell>
          <cell r="F39">
            <v>1</v>
          </cell>
          <cell r="G39" t="str">
            <v>EXOTIC OPTION</v>
          </cell>
          <cell r="H39">
            <v>7</v>
          </cell>
          <cell r="I39">
            <v>0</v>
          </cell>
          <cell r="J39">
            <v>690</v>
          </cell>
          <cell r="K39">
            <v>750</v>
          </cell>
        </row>
        <row r="40">
          <cell r="D40">
            <v>1050347</v>
          </cell>
          <cell r="E40" t="str">
            <v>2020-12-17</v>
          </cell>
          <cell r="F40">
            <v>1</v>
          </cell>
          <cell r="G40" t="str">
            <v>EXOTIC OPTION</v>
          </cell>
          <cell r="H40">
            <v>7</v>
          </cell>
          <cell r="I40">
            <v>0</v>
          </cell>
          <cell r="J40">
            <v>710</v>
          </cell>
          <cell r="K40">
            <v>747</v>
          </cell>
        </row>
        <row r="41">
          <cell r="D41">
            <v>1048350</v>
          </cell>
          <cell r="E41" t="str">
            <v>2020-09-22</v>
          </cell>
          <cell r="F41">
            <v>1</v>
          </cell>
          <cell r="G41" t="str">
            <v>EXOTIC OPTION</v>
          </cell>
          <cell r="H41">
            <v>4.5</v>
          </cell>
          <cell r="I41">
            <v>35</v>
          </cell>
          <cell r="J41">
            <v>170</v>
          </cell>
          <cell r="K41">
            <v>180</v>
          </cell>
        </row>
        <row r="42">
          <cell r="D42">
            <v>1047372</v>
          </cell>
          <cell r="E42" t="str">
            <v>2020-03-20</v>
          </cell>
          <cell r="F42">
            <v>1</v>
          </cell>
          <cell r="G42" t="str">
            <v>EXOTIC OPTION</v>
          </cell>
          <cell r="H42">
            <v>4.5</v>
          </cell>
          <cell r="I42">
            <v>120</v>
          </cell>
          <cell r="J42">
            <v>370</v>
          </cell>
          <cell r="K42">
            <v>382</v>
          </cell>
        </row>
        <row r="43">
          <cell r="D43">
            <v>1048683</v>
          </cell>
          <cell r="E43" t="str">
            <v>2020-09-17</v>
          </cell>
          <cell r="F43">
            <v>1</v>
          </cell>
          <cell r="G43" t="str">
            <v>EXOTIC OPTION</v>
          </cell>
          <cell r="H43">
            <v>7</v>
          </cell>
          <cell r="I43">
            <v>0</v>
          </cell>
          <cell r="J43">
            <v>700</v>
          </cell>
          <cell r="K43">
            <v>710</v>
          </cell>
        </row>
        <row r="44">
          <cell r="D44">
            <v>1050496</v>
          </cell>
          <cell r="E44" t="str">
            <v>2021-02-22</v>
          </cell>
          <cell r="F44">
            <v>1</v>
          </cell>
          <cell r="G44" t="str">
            <v>EXOTIC OPTION</v>
          </cell>
          <cell r="H44">
            <v>4.5</v>
          </cell>
          <cell r="I44">
            <v>0</v>
          </cell>
          <cell r="J44">
            <v>1900</v>
          </cell>
          <cell r="K44">
            <v>1910</v>
          </cell>
        </row>
        <row r="45">
          <cell r="D45">
            <v>1048351</v>
          </cell>
          <cell r="E45" t="str">
            <v>2020-09-22</v>
          </cell>
          <cell r="F45">
            <v>1</v>
          </cell>
          <cell r="G45" t="str">
            <v>EXOTIC OPTION</v>
          </cell>
          <cell r="H45">
            <v>4.5</v>
          </cell>
          <cell r="I45">
            <v>70</v>
          </cell>
          <cell r="J45">
            <v>120</v>
          </cell>
          <cell r="K45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I19" sqref="I19"/>
    </sheetView>
  </sheetViews>
  <sheetFormatPr defaultRowHeight="14.5" x14ac:dyDescent="0.35"/>
  <cols>
    <col min="1" max="1" width="28.6328125" bestFit="1" customWidth="1"/>
    <col min="2" max="6" width="13.7265625" customWidth="1"/>
    <col min="7" max="7" width="25.7265625" customWidth="1"/>
    <col min="8" max="8" width="13.7265625" style="1" customWidth="1"/>
    <col min="9" max="11" width="13.7265625" customWidth="1"/>
  </cols>
  <sheetData>
    <row r="1" spans="1:12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131</v>
      </c>
    </row>
    <row r="2" spans="1:12" x14ac:dyDescent="0.35">
      <c r="A2" t="s">
        <v>11</v>
      </c>
      <c r="B2" t="s">
        <v>55</v>
      </c>
      <c r="C2" t="s">
        <v>63</v>
      </c>
      <c r="D2">
        <v>1050493</v>
      </c>
      <c r="E2" t="s">
        <v>107</v>
      </c>
      <c r="F2">
        <v>1</v>
      </c>
      <c r="G2" t="s">
        <v>130</v>
      </c>
      <c r="H2" s="1">
        <v>0</v>
      </c>
      <c r="I2">
        <v>60</v>
      </c>
      <c r="J2">
        <v>4.5</v>
      </c>
      <c r="K2">
        <v>20</v>
      </c>
      <c r="L2">
        <f>VLOOKUP(D2,[1]Sheet1!$D:$K,8,FALSE)</f>
        <v>60</v>
      </c>
    </row>
    <row r="3" spans="1:12" x14ac:dyDescent="0.35">
      <c r="A3" t="s">
        <v>12</v>
      </c>
      <c r="B3" t="s">
        <v>56</v>
      </c>
      <c r="C3" t="s">
        <v>64</v>
      </c>
      <c r="D3">
        <v>1050347</v>
      </c>
      <c r="E3" t="s">
        <v>108</v>
      </c>
      <c r="F3">
        <v>1</v>
      </c>
      <c r="G3" t="s">
        <v>130</v>
      </c>
      <c r="H3" s="1">
        <v>0</v>
      </c>
      <c r="I3">
        <v>747</v>
      </c>
      <c r="J3">
        <v>7</v>
      </c>
      <c r="K3">
        <v>0</v>
      </c>
      <c r="L3">
        <f>VLOOKUP(D3,[1]Sheet1!$D:$K,8,FALSE)</f>
        <v>747</v>
      </c>
    </row>
    <row r="4" spans="1:12" x14ac:dyDescent="0.35">
      <c r="A4" t="s">
        <v>13</v>
      </c>
      <c r="B4" t="s">
        <v>56</v>
      </c>
      <c r="C4" t="s">
        <v>65</v>
      </c>
      <c r="D4">
        <v>1047317</v>
      </c>
      <c r="E4" t="s">
        <v>109</v>
      </c>
      <c r="F4">
        <v>1</v>
      </c>
      <c r="G4" t="s">
        <v>130</v>
      </c>
      <c r="H4" s="1">
        <v>0</v>
      </c>
      <c r="I4">
        <v>520</v>
      </c>
      <c r="J4">
        <v>7</v>
      </c>
      <c r="K4">
        <v>70</v>
      </c>
      <c r="L4">
        <f>VLOOKUP(D4,[1]Sheet1!$D:$K,8,FALSE)</f>
        <v>520</v>
      </c>
    </row>
    <row r="5" spans="1:12" x14ac:dyDescent="0.35">
      <c r="A5" t="s">
        <v>14</v>
      </c>
      <c r="B5" t="s">
        <v>56</v>
      </c>
      <c r="C5" t="s">
        <v>66</v>
      </c>
      <c r="D5">
        <v>1048683</v>
      </c>
      <c r="E5" t="s">
        <v>110</v>
      </c>
      <c r="F5">
        <v>1</v>
      </c>
      <c r="G5" t="s">
        <v>130</v>
      </c>
      <c r="H5" s="1">
        <v>0</v>
      </c>
      <c r="I5">
        <v>710</v>
      </c>
      <c r="J5">
        <v>7</v>
      </c>
      <c r="K5">
        <v>0</v>
      </c>
      <c r="L5">
        <f>VLOOKUP(D5,[1]Sheet1!$D:$K,8,FALSE)</f>
        <v>710</v>
      </c>
    </row>
    <row r="6" spans="1:12" x14ac:dyDescent="0.35">
      <c r="A6" t="s">
        <v>15</v>
      </c>
      <c r="B6" t="s">
        <v>56</v>
      </c>
      <c r="C6" t="s">
        <v>67</v>
      </c>
      <c r="D6">
        <v>1046023</v>
      </c>
      <c r="E6" t="s">
        <v>111</v>
      </c>
      <c r="F6">
        <v>1</v>
      </c>
      <c r="G6" t="s">
        <v>130</v>
      </c>
      <c r="H6" s="1">
        <v>0</v>
      </c>
      <c r="I6">
        <v>750</v>
      </c>
      <c r="J6">
        <v>7</v>
      </c>
      <c r="K6">
        <v>0</v>
      </c>
      <c r="L6">
        <f>VLOOKUP(D6,[1]Sheet1!$D:$K,8,FALSE)</f>
        <v>750</v>
      </c>
    </row>
    <row r="7" spans="1:12" x14ac:dyDescent="0.35">
      <c r="A7" t="s">
        <v>16</v>
      </c>
      <c r="B7" t="s">
        <v>56</v>
      </c>
      <c r="C7" t="s">
        <v>68</v>
      </c>
      <c r="D7">
        <v>1041736</v>
      </c>
      <c r="E7" t="s">
        <v>112</v>
      </c>
      <c r="F7">
        <v>1</v>
      </c>
      <c r="G7" t="s">
        <v>130</v>
      </c>
      <c r="H7" s="1">
        <v>0</v>
      </c>
      <c r="I7">
        <v>750</v>
      </c>
      <c r="J7">
        <v>7</v>
      </c>
      <c r="K7">
        <v>0</v>
      </c>
      <c r="L7">
        <f>VLOOKUP(D7,[1]Sheet1!$D:$K,8,FALSE)</f>
        <v>750</v>
      </c>
    </row>
    <row r="8" spans="1:12" x14ac:dyDescent="0.35">
      <c r="A8" t="s">
        <v>17</v>
      </c>
      <c r="B8" t="s">
        <v>56</v>
      </c>
      <c r="C8" t="s">
        <v>69</v>
      </c>
      <c r="D8">
        <v>1048922</v>
      </c>
      <c r="E8" t="s">
        <v>113</v>
      </c>
      <c r="F8">
        <v>1</v>
      </c>
      <c r="G8" t="s">
        <v>130</v>
      </c>
      <c r="H8" s="1">
        <v>0</v>
      </c>
      <c r="I8">
        <v>380</v>
      </c>
      <c r="J8">
        <v>7</v>
      </c>
      <c r="K8">
        <v>105</v>
      </c>
      <c r="L8">
        <f>VLOOKUP(D8,[1]Sheet1!$D:$K,8,FALSE)</f>
        <v>380</v>
      </c>
    </row>
    <row r="9" spans="1:12" x14ac:dyDescent="0.35">
      <c r="A9" t="s">
        <v>18</v>
      </c>
      <c r="B9" t="s">
        <v>56</v>
      </c>
      <c r="C9" t="s">
        <v>70</v>
      </c>
      <c r="D9">
        <v>1050436</v>
      </c>
      <c r="E9" t="s">
        <v>114</v>
      </c>
      <c r="F9">
        <v>1</v>
      </c>
      <c r="G9" t="s">
        <v>130</v>
      </c>
      <c r="H9" s="1">
        <v>0</v>
      </c>
      <c r="I9">
        <v>300</v>
      </c>
      <c r="J9">
        <v>7</v>
      </c>
      <c r="K9">
        <v>105</v>
      </c>
      <c r="L9">
        <f>VLOOKUP(D9,[1]Sheet1!$D:$K,8,FALSE)</f>
        <v>300</v>
      </c>
    </row>
    <row r="10" spans="1:12" x14ac:dyDescent="0.35">
      <c r="A10" t="s">
        <v>19</v>
      </c>
      <c r="B10" t="s">
        <v>56</v>
      </c>
      <c r="C10" t="s">
        <v>71</v>
      </c>
      <c r="D10">
        <v>1050021</v>
      </c>
      <c r="E10" t="s">
        <v>115</v>
      </c>
      <c r="F10">
        <v>1</v>
      </c>
      <c r="G10" t="s">
        <v>130</v>
      </c>
      <c r="H10" s="1">
        <v>0</v>
      </c>
      <c r="I10">
        <v>360</v>
      </c>
      <c r="J10">
        <v>7</v>
      </c>
      <c r="K10">
        <v>110</v>
      </c>
      <c r="L10">
        <f>VLOOKUP(D10,[1]Sheet1!$D:$K,8,FALSE)</f>
        <v>360</v>
      </c>
    </row>
    <row r="11" spans="1:12" x14ac:dyDescent="0.35">
      <c r="A11" t="s">
        <v>20</v>
      </c>
      <c r="B11" t="s">
        <v>57</v>
      </c>
      <c r="C11" t="s">
        <v>72</v>
      </c>
      <c r="D11">
        <v>1050496</v>
      </c>
      <c r="E11" t="s">
        <v>116</v>
      </c>
      <c r="F11">
        <v>1</v>
      </c>
      <c r="G11" t="s">
        <v>130</v>
      </c>
      <c r="H11" s="1">
        <v>0</v>
      </c>
      <c r="I11">
        <v>1910</v>
      </c>
      <c r="J11">
        <v>4.5</v>
      </c>
      <c r="K11">
        <v>0</v>
      </c>
      <c r="L11">
        <f>VLOOKUP(D11,[1]Sheet1!$D:$K,8,FALSE)</f>
        <v>1910</v>
      </c>
    </row>
    <row r="12" spans="1:12" x14ac:dyDescent="0.35">
      <c r="A12" t="s">
        <v>21</v>
      </c>
      <c r="B12" t="s">
        <v>57</v>
      </c>
      <c r="C12" t="s">
        <v>73</v>
      </c>
      <c r="D12">
        <v>1048932</v>
      </c>
      <c r="E12" t="s">
        <v>117</v>
      </c>
      <c r="F12">
        <v>1</v>
      </c>
      <c r="G12" t="s">
        <v>130</v>
      </c>
      <c r="H12" s="1">
        <v>0</v>
      </c>
      <c r="I12">
        <v>3550</v>
      </c>
      <c r="J12">
        <v>4.5</v>
      </c>
      <c r="K12">
        <v>1710</v>
      </c>
      <c r="L12">
        <f>VLOOKUP(D12,[1]Sheet1!$D:$K,8,FALSE)</f>
        <v>3550</v>
      </c>
    </row>
    <row r="13" spans="1:12" x14ac:dyDescent="0.35">
      <c r="A13" t="s">
        <v>22</v>
      </c>
      <c r="B13" t="s">
        <v>58</v>
      </c>
      <c r="C13" t="s">
        <v>74</v>
      </c>
      <c r="D13">
        <v>1046847</v>
      </c>
      <c r="E13" t="s">
        <v>118</v>
      </c>
      <c r="F13">
        <v>1</v>
      </c>
      <c r="G13" t="s">
        <v>130</v>
      </c>
      <c r="H13" s="1">
        <v>0</v>
      </c>
      <c r="I13">
        <v>8160</v>
      </c>
      <c r="J13">
        <v>4.5</v>
      </c>
      <c r="K13">
        <v>2660</v>
      </c>
      <c r="L13">
        <f>VLOOKUP(D13,[1]Sheet1!$D:$K,8,FALSE)</f>
        <v>8130</v>
      </c>
    </row>
    <row r="14" spans="1:12" x14ac:dyDescent="0.35">
      <c r="A14" t="s">
        <v>23</v>
      </c>
      <c r="B14" t="s">
        <v>58</v>
      </c>
      <c r="C14" t="s">
        <v>75</v>
      </c>
      <c r="D14">
        <v>1040215</v>
      </c>
      <c r="E14" t="s">
        <v>119</v>
      </c>
      <c r="F14">
        <v>1</v>
      </c>
      <c r="G14" t="s">
        <v>130</v>
      </c>
      <c r="H14" s="1">
        <v>0</v>
      </c>
      <c r="I14">
        <v>9450</v>
      </c>
      <c r="J14">
        <v>4.5</v>
      </c>
      <c r="K14">
        <v>0</v>
      </c>
      <c r="L14">
        <f>VLOOKUP(D14,[1]Sheet1!$D:$K,8,FALSE)</f>
        <v>9450</v>
      </c>
    </row>
    <row r="15" spans="1:12" x14ac:dyDescent="0.35">
      <c r="A15" t="s">
        <v>24</v>
      </c>
      <c r="B15" t="s">
        <v>58</v>
      </c>
      <c r="C15" t="s">
        <v>76</v>
      </c>
      <c r="D15">
        <v>1050477</v>
      </c>
      <c r="E15" t="s">
        <v>117</v>
      </c>
      <c r="F15">
        <v>1</v>
      </c>
      <c r="G15" t="s">
        <v>130</v>
      </c>
      <c r="H15" s="1">
        <v>0</v>
      </c>
      <c r="I15">
        <v>8130</v>
      </c>
      <c r="J15">
        <v>4.5</v>
      </c>
      <c r="K15">
        <v>1790</v>
      </c>
      <c r="L15">
        <f>VLOOKUP(D15,[1]Sheet1!$D:$K,8,FALSE)</f>
        <v>8110</v>
      </c>
    </row>
    <row r="16" spans="1:12" x14ac:dyDescent="0.35">
      <c r="A16" t="s">
        <v>25</v>
      </c>
      <c r="B16" t="s">
        <v>59</v>
      </c>
      <c r="C16" t="s">
        <v>77</v>
      </c>
      <c r="D16">
        <v>1048686</v>
      </c>
      <c r="E16" t="s">
        <v>110</v>
      </c>
      <c r="F16">
        <v>1</v>
      </c>
      <c r="G16" t="s">
        <v>130</v>
      </c>
      <c r="H16" s="1">
        <v>0</v>
      </c>
      <c r="I16">
        <v>240</v>
      </c>
      <c r="J16">
        <v>8</v>
      </c>
      <c r="K16">
        <v>100</v>
      </c>
      <c r="L16">
        <f>VLOOKUP(D16,[1]Sheet1!$D:$K,8,FALSE)</f>
        <v>240</v>
      </c>
    </row>
    <row r="17" spans="1:12" x14ac:dyDescent="0.35">
      <c r="A17" t="s">
        <v>26</v>
      </c>
      <c r="B17" t="s">
        <v>60</v>
      </c>
      <c r="C17" t="s">
        <v>78</v>
      </c>
      <c r="D17">
        <v>1050392</v>
      </c>
      <c r="E17" t="s">
        <v>120</v>
      </c>
      <c r="F17">
        <v>1</v>
      </c>
      <c r="G17" t="s">
        <v>130</v>
      </c>
      <c r="H17" s="1">
        <v>0</v>
      </c>
      <c r="I17">
        <v>203</v>
      </c>
      <c r="J17">
        <v>4.5</v>
      </c>
      <c r="K17">
        <v>70</v>
      </c>
      <c r="L17">
        <f>VLOOKUP(D17,[1]Sheet1!$D:$K,8,FALSE)</f>
        <v>203</v>
      </c>
    </row>
    <row r="18" spans="1:12" x14ac:dyDescent="0.35">
      <c r="A18" t="s">
        <v>27</v>
      </c>
      <c r="B18" t="s">
        <v>61</v>
      </c>
      <c r="C18" t="s">
        <v>79</v>
      </c>
      <c r="D18">
        <v>1050356</v>
      </c>
      <c r="E18" t="s">
        <v>118</v>
      </c>
      <c r="F18">
        <v>1</v>
      </c>
      <c r="G18" t="s">
        <v>130</v>
      </c>
      <c r="H18" s="1">
        <v>0</v>
      </c>
      <c r="I18">
        <v>270</v>
      </c>
      <c r="J18">
        <v>4.5</v>
      </c>
      <c r="K18">
        <v>105</v>
      </c>
      <c r="L18">
        <f>VLOOKUP(D18,[1]Sheet1!$D:$K,8,FALSE)</f>
        <v>260</v>
      </c>
    </row>
    <row r="19" spans="1:12" x14ac:dyDescent="0.35">
      <c r="A19" t="s">
        <v>28</v>
      </c>
      <c r="B19" t="s">
        <v>62</v>
      </c>
      <c r="C19" t="s">
        <v>80</v>
      </c>
      <c r="D19">
        <v>1050019</v>
      </c>
      <c r="E19" t="s">
        <v>121</v>
      </c>
      <c r="F19">
        <v>1</v>
      </c>
      <c r="G19" t="s">
        <v>130</v>
      </c>
      <c r="H19" s="1">
        <v>0</v>
      </c>
      <c r="I19">
        <v>136</v>
      </c>
      <c r="J19">
        <v>3.5</v>
      </c>
      <c r="K19">
        <v>70</v>
      </c>
      <c r="L19">
        <f>VLOOKUP(D19,[1]Sheet1!$D:$K,8,FALSE)</f>
        <v>136</v>
      </c>
    </row>
    <row r="20" spans="1:12" x14ac:dyDescent="0.35">
      <c r="A20" t="s">
        <v>29</v>
      </c>
      <c r="B20" t="s">
        <v>62</v>
      </c>
      <c r="C20" t="s">
        <v>81</v>
      </c>
      <c r="D20">
        <v>1042754</v>
      </c>
      <c r="E20" t="s">
        <v>118</v>
      </c>
      <c r="F20">
        <v>10</v>
      </c>
      <c r="G20" t="s">
        <v>130</v>
      </c>
      <c r="H20" s="1">
        <v>0</v>
      </c>
      <c r="I20">
        <v>4740</v>
      </c>
      <c r="J20">
        <v>4.5</v>
      </c>
      <c r="K20">
        <v>1790</v>
      </c>
      <c r="L20">
        <f>VLOOKUP(D20,[1]Sheet1!$D:$K,8,FALSE)</f>
        <v>4740</v>
      </c>
    </row>
    <row r="21" spans="1:12" x14ac:dyDescent="0.35">
      <c r="A21" t="s">
        <v>30</v>
      </c>
      <c r="B21" t="s">
        <v>62</v>
      </c>
      <c r="C21" t="s">
        <v>82</v>
      </c>
      <c r="D21">
        <v>1047373</v>
      </c>
      <c r="E21" t="s">
        <v>122</v>
      </c>
      <c r="F21">
        <v>1</v>
      </c>
      <c r="G21" t="s">
        <v>130</v>
      </c>
      <c r="H21" s="1">
        <v>0</v>
      </c>
      <c r="I21">
        <v>390</v>
      </c>
      <c r="J21">
        <v>4.5</v>
      </c>
      <c r="K21">
        <v>160</v>
      </c>
      <c r="L21">
        <f>VLOOKUP(D21,[1]Sheet1!$D:$K,8,FALSE)</f>
        <v>384</v>
      </c>
    </row>
    <row r="22" spans="1:12" x14ac:dyDescent="0.35">
      <c r="A22" t="s">
        <v>31</v>
      </c>
      <c r="B22" t="s">
        <v>62</v>
      </c>
      <c r="C22" t="s">
        <v>83</v>
      </c>
      <c r="D22">
        <v>1047372</v>
      </c>
      <c r="E22" t="s">
        <v>122</v>
      </c>
      <c r="F22">
        <v>1</v>
      </c>
      <c r="G22" t="s">
        <v>130</v>
      </c>
      <c r="H22" s="1">
        <v>0</v>
      </c>
      <c r="I22">
        <v>382</v>
      </c>
      <c r="J22">
        <v>4.5</v>
      </c>
      <c r="K22">
        <v>120</v>
      </c>
      <c r="L22">
        <f>VLOOKUP(D22,[1]Sheet1!$D:$K,8,FALSE)</f>
        <v>382</v>
      </c>
    </row>
    <row r="23" spans="1:12" x14ac:dyDescent="0.35">
      <c r="A23" t="s">
        <v>32</v>
      </c>
      <c r="B23" t="s">
        <v>62</v>
      </c>
      <c r="C23" t="s">
        <v>84</v>
      </c>
      <c r="D23">
        <v>1048349</v>
      </c>
      <c r="E23" t="s">
        <v>123</v>
      </c>
      <c r="F23">
        <v>1</v>
      </c>
      <c r="G23" t="s">
        <v>130</v>
      </c>
      <c r="H23" s="1">
        <v>0</v>
      </c>
      <c r="I23">
        <v>520</v>
      </c>
      <c r="J23">
        <v>4.5</v>
      </c>
      <c r="K23">
        <v>175</v>
      </c>
      <c r="L23">
        <f>VLOOKUP(D23,[1]Sheet1!$D:$K,8,FALSE)</f>
        <v>520</v>
      </c>
    </row>
    <row r="24" spans="1:12" x14ac:dyDescent="0.35">
      <c r="A24" t="s">
        <v>33</v>
      </c>
      <c r="B24" t="s">
        <v>62</v>
      </c>
      <c r="C24" t="s">
        <v>85</v>
      </c>
      <c r="D24">
        <v>1048350</v>
      </c>
      <c r="E24" t="s">
        <v>123</v>
      </c>
      <c r="F24">
        <v>1</v>
      </c>
      <c r="G24" t="s">
        <v>130</v>
      </c>
      <c r="H24" s="1">
        <v>0</v>
      </c>
      <c r="I24">
        <v>180</v>
      </c>
      <c r="J24">
        <v>4.5</v>
      </c>
      <c r="K24">
        <v>35</v>
      </c>
      <c r="L24">
        <f>VLOOKUP(D24,[1]Sheet1!$D:$K,8,FALSE)</f>
        <v>180</v>
      </c>
    </row>
    <row r="25" spans="1:12" x14ac:dyDescent="0.35">
      <c r="A25" t="s">
        <v>34</v>
      </c>
      <c r="B25" t="s">
        <v>62</v>
      </c>
      <c r="C25" t="s">
        <v>86</v>
      </c>
      <c r="D25">
        <v>1050495</v>
      </c>
      <c r="E25" t="s">
        <v>116</v>
      </c>
      <c r="F25">
        <v>1</v>
      </c>
      <c r="G25" t="s">
        <v>130</v>
      </c>
      <c r="H25" s="1">
        <v>0</v>
      </c>
      <c r="I25">
        <v>230</v>
      </c>
      <c r="J25">
        <v>4.5</v>
      </c>
      <c r="K25">
        <v>0</v>
      </c>
      <c r="L25">
        <f>VLOOKUP(D25,[1]Sheet1!$D:$K,8,FALSE)</f>
        <v>200</v>
      </c>
    </row>
    <row r="26" spans="1:12" x14ac:dyDescent="0.35">
      <c r="A26" t="s">
        <v>35</v>
      </c>
      <c r="B26" t="s">
        <v>62</v>
      </c>
      <c r="C26" t="s">
        <v>87</v>
      </c>
      <c r="D26">
        <v>1046836</v>
      </c>
      <c r="E26" t="s">
        <v>124</v>
      </c>
      <c r="F26">
        <v>1</v>
      </c>
      <c r="G26" t="s">
        <v>130</v>
      </c>
      <c r="H26" s="1">
        <v>0</v>
      </c>
      <c r="I26">
        <v>2090</v>
      </c>
      <c r="J26">
        <v>4.5</v>
      </c>
      <c r="K26">
        <v>0</v>
      </c>
      <c r="L26">
        <f>VLOOKUP(D26,[1]Sheet1!$D:$K,8,FALSE)</f>
        <v>2090</v>
      </c>
    </row>
    <row r="27" spans="1:12" x14ac:dyDescent="0.35">
      <c r="A27" t="s">
        <v>36</v>
      </c>
      <c r="B27" t="s">
        <v>62</v>
      </c>
      <c r="C27" t="s">
        <v>88</v>
      </c>
      <c r="D27">
        <v>1046835</v>
      </c>
      <c r="E27" t="s">
        <v>124</v>
      </c>
      <c r="F27">
        <v>1</v>
      </c>
      <c r="G27" t="s">
        <v>130</v>
      </c>
      <c r="H27" s="1">
        <v>0</v>
      </c>
      <c r="I27">
        <v>2070</v>
      </c>
      <c r="J27">
        <v>4.5</v>
      </c>
      <c r="K27">
        <v>0</v>
      </c>
      <c r="L27">
        <f>VLOOKUP(D27,[1]Sheet1!$D:$K,8,FALSE)</f>
        <v>2070</v>
      </c>
    </row>
    <row r="28" spans="1:12" x14ac:dyDescent="0.35">
      <c r="A28" t="s">
        <v>37</v>
      </c>
      <c r="B28" t="s">
        <v>62</v>
      </c>
      <c r="C28" t="s">
        <v>89</v>
      </c>
      <c r="D28">
        <v>1042670</v>
      </c>
      <c r="E28" t="s">
        <v>118</v>
      </c>
      <c r="F28">
        <v>10</v>
      </c>
      <c r="G28" t="s">
        <v>130</v>
      </c>
      <c r="H28" s="1">
        <v>0</v>
      </c>
      <c r="I28">
        <v>4740</v>
      </c>
      <c r="J28">
        <v>4.5</v>
      </c>
      <c r="K28">
        <v>0</v>
      </c>
      <c r="L28">
        <f>VLOOKUP(D28,[1]Sheet1!$D:$K,8,FALSE)</f>
        <v>4740</v>
      </c>
    </row>
    <row r="29" spans="1:12" x14ac:dyDescent="0.35">
      <c r="A29" t="s">
        <v>38</v>
      </c>
      <c r="B29" t="s">
        <v>62</v>
      </c>
      <c r="C29" t="s">
        <v>90</v>
      </c>
      <c r="D29">
        <v>1029413</v>
      </c>
      <c r="E29" t="s">
        <v>125</v>
      </c>
      <c r="F29">
        <v>10</v>
      </c>
      <c r="G29" t="s">
        <v>130</v>
      </c>
      <c r="H29" s="1">
        <v>0</v>
      </c>
      <c r="I29">
        <v>4740</v>
      </c>
      <c r="J29">
        <v>4.5</v>
      </c>
      <c r="K29">
        <v>0</v>
      </c>
      <c r="L29">
        <f>VLOOKUP(D29,[1]Sheet1!$D:$K,8,FALSE)</f>
        <v>4740</v>
      </c>
    </row>
    <row r="30" spans="1:12" x14ac:dyDescent="0.35">
      <c r="A30" t="s">
        <v>39</v>
      </c>
      <c r="B30" t="s">
        <v>62</v>
      </c>
      <c r="C30" t="s">
        <v>91</v>
      </c>
      <c r="D30">
        <v>1050873</v>
      </c>
      <c r="E30" t="s">
        <v>107</v>
      </c>
      <c r="F30">
        <v>1</v>
      </c>
      <c r="G30" t="s">
        <v>130</v>
      </c>
      <c r="H30" s="1">
        <v>0</v>
      </c>
      <c r="I30">
        <v>278</v>
      </c>
      <c r="J30">
        <v>4.5</v>
      </c>
      <c r="K30">
        <v>65</v>
      </c>
      <c r="L30">
        <f>VLOOKUP(D30,[1]Sheet1!$D:$K,8,FALSE)</f>
        <v>278</v>
      </c>
    </row>
    <row r="31" spans="1:12" x14ac:dyDescent="0.35">
      <c r="A31" t="s">
        <v>40</v>
      </c>
      <c r="B31" t="s">
        <v>62</v>
      </c>
      <c r="C31" t="s">
        <v>92</v>
      </c>
      <c r="D31">
        <v>1050020</v>
      </c>
      <c r="E31" t="s">
        <v>121</v>
      </c>
      <c r="F31">
        <v>1</v>
      </c>
      <c r="G31" t="s">
        <v>130</v>
      </c>
      <c r="H31" s="1">
        <v>0</v>
      </c>
      <c r="I31">
        <v>510</v>
      </c>
      <c r="J31">
        <v>4.5</v>
      </c>
      <c r="K31">
        <v>190</v>
      </c>
      <c r="L31">
        <f>VLOOKUP(D31,[1]Sheet1!$D:$K,8,FALSE)</f>
        <v>510</v>
      </c>
    </row>
    <row r="32" spans="1:12" x14ac:dyDescent="0.35">
      <c r="A32" t="s">
        <v>41</v>
      </c>
      <c r="B32" t="s">
        <v>62</v>
      </c>
      <c r="C32" t="s">
        <v>93</v>
      </c>
      <c r="D32">
        <v>1050494</v>
      </c>
      <c r="E32" t="s">
        <v>126</v>
      </c>
      <c r="F32">
        <v>1</v>
      </c>
      <c r="G32" t="s">
        <v>130</v>
      </c>
      <c r="H32" s="1">
        <v>0</v>
      </c>
      <c r="I32">
        <v>370</v>
      </c>
      <c r="J32">
        <v>4.5</v>
      </c>
      <c r="K32">
        <v>105</v>
      </c>
      <c r="L32">
        <f>VLOOKUP(D32,[1]Sheet1!$D:$K,8,FALSE)</f>
        <v>370</v>
      </c>
    </row>
    <row r="33" spans="1:12" x14ac:dyDescent="0.35">
      <c r="A33" t="s">
        <v>42</v>
      </c>
      <c r="B33" t="s">
        <v>62</v>
      </c>
      <c r="C33" t="s">
        <v>94</v>
      </c>
      <c r="D33">
        <v>1048959</v>
      </c>
      <c r="E33" t="s">
        <v>127</v>
      </c>
      <c r="F33">
        <v>1</v>
      </c>
      <c r="G33" t="s">
        <v>130</v>
      </c>
      <c r="H33" s="1">
        <v>0</v>
      </c>
      <c r="I33">
        <v>560</v>
      </c>
      <c r="J33">
        <v>4.5</v>
      </c>
      <c r="K33">
        <v>245</v>
      </c>
      <c r="L33">
        <f>VLOOKUP(D33,[1]Sheet1!$D:$K,8,FALSE)</f>
        <v>560</v>
      </c>
    </row>
    <row r="34" spans="1:12" x14ac:dyDescent="0.35">
      <c r="A34" t="s">
        <v>43</v>
      </c>
      <c r="B34" t="s">
        <v>62</v>
      </c>
      <c r="C34" t="s">
        <v>95</v>
      </c>
      <c r="D34">
        <v>1050447</v>
      </c>
      <c r="E34" t="s">
        <v>128</v>
      </c>
      <c r="F34">
        <v>1</v>
      </c>
      <c r="G34" t="s">
        <v>130</v>
      </c>
      <c r="H34" s="1">
        <v>0</v>
      </c>
      <c r="I34">
        <v>450</v>
      </c>
      <c r="J34">
        <v>4.5</v>
      </c>
      <c r="K34">
        <v>205</v>
      </c>
      <c r="L34">
        <f>VLOOKUP(D34,[1]Sheet1!$D:$K,8,FALSE)</f>
        <v>450</v>
      </c>
    </row>
    <row r="35" spans="1:12" x14ac:dyDescent="0.35">
      <c r="A35" t="s">
        <v>44</v>
      </c>
      <c r="B35" t="s">
        <v>62</v>
      </c>
      <c r="C35" t="s">
        <v>96</v>
      </c>
      <c r="D35">
        <v>1050446</v>
      </c>
      <c r="E35" t="s">
        <v>128</v>
      </c>
      <c r="F35">
        <v>1</v>
      </c>
      <c r="G35" t="s">
        <v>130</v>
      </c>
      <c r="H35" s="1">
        <v>0</v>
      </c>
      <c r="I35">
        <v>210</v>
      </c>
      <c r="J35">
        <v>4.5</v>
      </c>
      <c r="K35">
        <v>105</v>
      </c>
      <c r="L35">
        <f>VLOOKUP(D35,[1]Sheet1!$D:$K,8,FALSE)</f>
        <v>210</v>
      </c>
    </row>
    <row r="36" spans="1:12" x14ac:dyDescent="0.35">
      <c r="A36" t="s">
        <v>45</v>
      </c>
      <c r="B36" t="s">
        <v>62</v>
      </c>
      <c r="C36" t="s">
        <v>97</v>
      </c>
      <c r="D36">
        <v>1050445</v>
      </c>
      <c r="E36" t="s">
        <v>107</v>
      </c>
      <c r="F36">
        <v>1</v>
      </c>
      <c r="G36" t="s">
        <v>130</v>
      </c>
      <c r="H36" s="1">
        <v>0</v>
      </c>
      <c r="I36">
        <v>403</v>
      </c>
      <c r="J36">
        <v>4.5</v>
      </c>
      <c r="K36">
        <v>140</v>
      </c>
      <c r="L36">
        <f>VLOOKUP(D36,[1]Sheet1!$D:$K,8,FALSE)</f>
        <v>403</v>
      </c>
    </row>
    <row r="37" spans="1:12" x14ac:dyDescent="0.35">
      <c r="A37" t="s">
        <v>46</v>
      </c>
      <c r="B37" t="s">
        <v>62</v>
      </c>
      <c r="C37" t="s">
        <v>98</v>
      </c>
      <c r="D37">
        <v>1048958</v>
      </c>
      <c r="E37" t="s">
        <v>127</v>
      </c>
      <c r="F37">
        <v>1</v>
      </c>
      <c r="G37" t="s">
        <v>130</v>
      </c>
      <c r="H37" s="1">
        <v>0</v>
      </c>
      <c r="I37">
        <v>159</v>
      </c>
      <c r="J37">
        <v>4.5</v>
      </c>
      <c r="K37">
        <v>140</v>
      </c>
      <c r="L37">
        <f>VLOOKUP(D37,[1]Sheet1!$D:$K,8,FALSE)</f>
        <v>159</v>
      </c>
    </row>
    <row r="38" spans="1:12" x14ac:dyDescent="0.35">
      <c r="A38" t="s">
        <v>47</v>
      </c>
      <c r="B38" t="s">
        <v>62</v>
      </c>
      <c r="C38" t="s">
        <v>99</v>
      </c>
      <c r="D38">
        <v>1050429</v>
      </c>
      <c r="E38" t="s">
        <v>107</v>
      </c>
      <c r="F38">
        <v>1</v>
      </c>
      <c r="G38" t="s">
        <v>130</v>
      </c>
      <c r="H38" s="1">
        <v>0</v>
      </c>
      <c r="I38">
        <v>400</v>
      </c>
      <c r="J38">
        <v>4.5</v>
      </c>
      <c r="K38">
        <v>145</v>
      </c>
      <c r="L38">
        <f>VLOOKUP(D38,[1]Sheet1!$D:$K,8,FALSE)</f>
        <v>395</v>
      </c>
    </row>
    <row r="39" spans="1:12" x14ac:dyDescent="0.35">
      <c r="A39" t="s">
        <v>48</v>
      </c>
      <c r="B39" t="s">
        <v>62</v>
      </c>
      <c r="C39" t="s">
        <v>100</v>
      </c>
      <c r="D39">
        <v>1050391</v>
      </c>
      <c r="E39" t="s">
        <v>117</v>
      </c>
      <c r="F39">
        <v>1</v>
      </c>
      <c r="G39" t="s">
        <v>130</v>
      </c>
      <c r="H39" s="1">
        <v>0</v>
      </c>
      <c r="I39">
        <v>213</v>
      </c>
      <c r="J39">
        <v>4.5</v>
      </c>
      <c r="K39">
        <v>100</v>
      </c>
      <c r="L39">
        <f>VLOOKUP(D39,[1]Sheet1!$D:$K,8,FALSE)</f>
        <v>213</v>
      </c>
    </row>
    <row r="40" spans="1:12" x14ac:dyDescent="0.35">
      <c r="A40" t="s">
        <v>49</v>
      </c>
      <c r="B40" t="s">
        <v>62</v>
      </c>
      <c r="C40" t="s">
        <v>101</v>
      </c>
      <c r="D40">
        <v>1048981</v>
      </c>
      <c r="E40" t="s">
        <v>118</v>
      </c>
      <c r="F40">
        <v>1</v>
      </c>
      <c r="G40" t="s">
        <v>130</v>
      </c>
      <c r="H40" s="1">
        <v>0</v>
      </c>
      <c r="I40">
        <v>346</v>
      </c>
      <c r="J40">
        <v>4.5</v>
      </c>
      <c r="K40">
        <v>150</v>
      </c>
      <c r="L40">
        <f>VLOOKUP(D40,[1]Sheet1!$D:$K,8,FALSE)</f>
        <v>346</v>
      </c>
    </row>
    <row r="41" spans="1:12" x14ac:dyDescent="0.35">
      <c r="A41" t="s">
        <v>50</v>
      </c>
      <c r="B41" t="s">
        <v>62</v>
      </c>
      <c r="C41" t="s">
        <v>102</v>
      </c>
      <c r="D41">
        <v>1050348</v>
      </c>
      <c r="E41" t="s">
        <v>125</v>
      </c>
      <c r="F41">
        <v>1</v>
      </c>
      <c r="G41" t="s">
        <v>130</v>
      </c>
      <c r="H41" s="1">
        <v>0</v>
      </c>
      <c r="I41">
        <v>442</v>
      </c>
      <c r="J41">
        <v>4.5</v>
      </c>
      <c r="K41">
        <v>145</v>
      </c>
      <c r="L41">
        <f>VLOOKUP(D41,[1]Sheet1!$D:$K,8,FALSE)</f>
        <v>442</v>
      </c>
    </row>
    <row r="42" spans="1:12" x14ac:dyDescent="0.35">
      <c r="A42" t="s">
        <v>51</v>
      </c>
      <c r="B42" t="s">
        <v>62</v>
      </c>
      <c r="C42" t="s">
        <v>103</v>
      </c>
      <c r="D42">
        <v>1050026</v>
      </c>
      <c r="E42" t="s">
        <v>129</v>
      </c>
      <c r="F42">
        <v>1</v>
      </c>
      <c r="G42" t="s">
        <v>130</v>
      </c>
      <c r="H42" s="1">
        <v>0</v>
      </c>
      <c r="I42">
        <v>670</v>
      </c>
      <c r="J42">
        <v>4.5</v>
      </c>
      <c r="K42">
        <v>260</v>
      </c>
      <c r="L42">
        <f>VLOOKUP(D42,[1]Sheet1!$D:$K,8,FALSE)</f>
        <v>670</v>
      </c>
    </row>
    <row r="43" spans="1:12" x14ac:dyDescent="0.35">
      <c r="A43" t="s">
        <v>52</v>
      </c>
      <c r="B43" t="s">
        <v>62</v>
      </c>
      <c r="C43" t="s">
        <v>104</v>
      </c>
      <c r="D43">
        <v>1050025</v>
      </c>
      <c r="E43" t="s">
        <v>129</v>
      </c>
      <c r="F43">
        <v>1</v>
      </c>
      <c r="G43" t="s">
        <v>130</v>
      </c>
      <c r="H43" s="1">
        <v>0</v>
      </c>
      <c r="I43">
        <v>390</v>
      </c>
      <c r="J43">
        <v>4.5</v>
      </c>
      <c r="K43">
        <v>150</v>
      </c>
      <c r="L43">
        <f>VLOOKUP(D43,[1]Sheet1!$D:$K,8,FALSE)</f>
        <v>390</v>
      </c>
    </row>
    <row r="44" spans="1:12" x14ac:dyDescent="0.35">
      <c r="A44" t="s">
        <v>53</v>
      </c>
      <c r="B44" t="s">
        <v>62</v>
      </c>
      <c r="C44" t="s">
        <v>105</v>
      </c>
      <c r="D44">
        <v>1048351</v>
      </c>
      <c r="E44" t="s">
        <v>123</v>
      </c>
      <c r="F44">
        <v>1</v>
      </c>
      <c r="G44" t="s">
        <v>130</v>
      </c>
      <c r="H44" s="1">
        <v>0</v>
      </c>
      <c r="I44">
        <v>120</v>
      </c>
      <c r="J44">
        <v>4.5</v>
      </c>
      <c r="K44">
        <v>70</v>
      </c>
      <c r="L44">
        <f>VLOOKUP(D44,[1]Sheet1!$D:$K,8,FALSE)</f>
        <v>120</v>
      </c>
    </row>
    <row r="45" spans="1:12" x14ac:dyDescent="0.35">
      <c r="A45" t="s">
        <v>54</v>
      </c>
      <c r="B45" t="s">
        <v>62</v>
      </c>
      <c r="C45" t="s">
        <v>106</v>
      </c>
      <c r="D45">
        <v>1042753</v>
      </c>
      <c r="E45" t="s">
        <v>118</v>
      </c>
      <c r="F45">
        <v>10</v>
      </c>
      <c r="G45" t="s">
        <v>130</v>
      </c>
      <c r="H45" s="1">
        <v>0</v>
      </c>
      <c r="I45">
        <v>1310</v>
      </c>
      <c r="J45">
        <v>4.5</v>
      </c>
      <c r="K45">
        <v>685</v>
      </c>
      <c r="L45">
        <f>VLOOKUP(D45,[1]Sheet1!$D:$K,8,FALSE)</f>
        <v>1310</v>
      </c>
    </row>
  </sheetData>
  <autoFilter ref="A1:L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20200318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Haseena Ahmed Asmal</dc:creator>
  <cp:lastModifiedBy>Haseena Ahmed Asmal</cp:lastModifiedBy>
  <dcterms:created xsi:type="dcterms:W3CDTF">2020-03-18T10:51:40Z</dcterms:created>
  <dcterms:modified xsi:type="dcterms:W3CDTF">2020-03-18T13:56:31Z</dcterms:modified>
</cp:coreProperties>
</file>